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solver_adj" localSheetId="0" hidden="1">Sheet1!$J$7:$J$8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Sheet1!$L$7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J3" i="1"/>
  <c r="J2" i="1"/>
  <c r="K2" i="1" s="1"/>
  <c r="F3" i="1"/>
  <c r="H3" i="1" s="1"/>
  <c r="G3" i="1"/>
  <c r="E4" i="1"/>
  <c r="J4" i="1" s="1"/>
  <c r="E5" i="1"/>
  <c r="G5" i="1" s="1"/>
  <c r="E6" i="1"/>
  <c r="G6" i="1" s="1"/>
  <c r="E3" i="1"/>
  <c r="K3" i="1" l="1"/>
  <c r="K4" i="1"/>
  <c r="G4" i="1"/>
  <c r="J6" i="1"/>
  <c r="K6" i="1" s="1"/>
  <c r="J5" i="1"/>
  <c r="K5" i="1" s="1"/>
  <c r="H6" i="1"/>
  <c r="H5" i="1"/>
  <c r="H4" i="1"/>
  <c r="L7" i="1" l="1"/>
</calcChain>
</file>

<file path=xl/sharedStrings.xml><?xml version="1.0" encoding="utf-8"?>
<sst xmlns="http://schemas.openxmlformats.org/spreadsheetml/2006/main" count="13" uniqueCount="12">
  <si>
    <t>[S]</t>
  </si>
  <si>
    <t>V1</t>
  </si>
  <si>
    <t>V2</t>
  </si>
  <si>
    <t>V3</t>
  </si>
  <si>
    <t>Average v</t>
  </si>
  <si>
    <t>1/[S]</t>
  </si>
  <si>
    <t>1/v</t>
  </si>
  <si>
    <t>Pred V</t>
  </si>
  <si>
    <t>Km</t>
  </si>
  <si>
    <t>Vmax</t>
  </si>
  <si>
    <t>Diff</t>
  </si>
  <si>
    <t>Sum 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</si>
</sst>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</a:t>
            </a:r>
            <a:r>
              <a:rPr lang="en-US" baseline="0"/>
              <a:t> Curve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48381452318461"/>
          <c:y val="0.17171296296296296"/>
          <c:w val="0.79197419072615927"/>
          <c:h val="0.6227161708953047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Average 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Sheet1!$E$2:$E$6</c:f>
              <c:numCache>
                <c:formatCode>General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</c:numCache>
            </c:numRef>
          </c:xVal>
          <c:yVal>
            <c:numRef>
              <c:f>Sheet1!$F$2:$F$6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C1-484B-8BB4-C2BE1A92B557}"/>
            </c:ext>
          </c:extLst>
        </c:ser>
        <c:ser>
          <c:idx val="1"/>
          <c:order val="1"/>
          <c:tx>
            <c:v>Predicted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Sheet1!$E$2:$E$6</c:f>
              <c:numCache>
                <c:formatCode>General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</c:numCache>
            </c:numRef>
          </c:xVal>
          <c:yVal>
            <c:numRef>
              <c:f>Sheet1!$J$2:$J$6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C1-484B-8BB4-C2BE1A92B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917263"/>
        <c:axId val="2072074895"/>
      </c:scatterChart>
      <c:valAx>
        <c:axId val="2085917263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2074895"/>
        <c:crosses val="autoZero"/>
        <c:crossBetween val="midCat"/>
      </c:valAx>
      <c:valAx>
        <c:axId val="207207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9172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05511811023623"/>
          <c:y val="0.48226778944298621"/>
          <c:w val="0.19445909886264218"/>
          <c:h val="0.16743438320209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7743482064741909"/>
                  <c:y val="6.695100612423447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Sheet1!$G$3:$G$6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1</c:v>
                </c:pt>
                <c:pt idx="3">
                  <c:v>0.5</c:v>
                </c:pt>
              </c:numCache>
            </c:numRef>
          </c:xVal>
          <c:yVal>
            <c:numRef>
              <c:f>Sheet1!$H$3:$H$6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FC-48F9-9B48-1CBFCF846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878639"/>
        <c:axId val="2085207663"/>
      </c:scatterChart>
      <c:valAx>
        <c:axId val="2798786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207663"/>
        <c:crosses val="autoZero"/>
        <c:crossBetween val="midCat"/>
      </c:valAx>
      <c:valAx>
        <c:axId val="2085207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8786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0</xdr:rowOff>
    </xdr:from>
    <xdr:to>
      <xdr:col>8</xdr:col>
      <xdr:colOff>314325</xdr:colOff>
      <xdr:row>24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092A24-E061-4AF4-B8FC-9702ABAE5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195262</xdr:colOff>
      <xdr:row>10</xdr:row>
      <xdr:rowOff>19050</xdr:rowOff>
    </xdr:from>
    <xdr:to>
      <xdr:col>16</xdr:col>
      <xdr:colOff>500062</xdr:colOff>
      <xdr:row>24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5D2EB1-E485-4AA1-86E9-43D41DABC3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workbookViewId="0">
      <selection activeCell="J7" sqref="J7:J8"/>
    </sheetView>
  </sheetViews>
  <sheetFormatPr defaultRowHeight="15" x14ac:dyDescent="0.25"/>
  <cols>
    <col min="1" max="16384" width="9.140625" style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0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10</v>
      </c>
      <c r="L1" s="1" t="s">
        <v>11</v>
      </c>
    </row>
    <row r="2" spans="1:19" x14ac:dyDescent="0.25">
      <c r="A2" s="1">
        <v>0</v>
      </c>
      <c r="B2" s="3">
        <v>0</v>
      </c>
      <c r="C2" s="3">
        <v>0</v>
      </c>
      <c r="D2" s="3">
        <v>0</v>
      </c>
      <c r="E2" s="1">
        <v>0</v>
      </c>
      <c r="F2" s="1">
        <v>0</v>
      </c>
      <c r="J2" s="1" t="e">
        <f>$J$8*E2/($J$7+E2)</f>
        <v>#DIV/0!</v>
      </c>
      <c r="K2" s="1" t="e">
        <f>SQRT((J2-F2)^2)</f>
        <v>#DIV/0!</v>
      </c>
    </row>
    <row r="3" spans="1:19" x14ac:dyDescent="0.25">
      <c r="A3" s="1">
        <v>0.1</v>
      </c>
      <c r="B3" s="2"/>
      <c r="C3" s="2"/>
      <c r="D3" s="2"/>
      <c r="E3" s="1">
        <f>A3</f>
        <v>0.1</v>
      </c>
      <c r="F3" s="1">
        <f>SUM(B3:D3)/3</f>
        <v>0</v>
      </c>
      <c r="G3" s="1">
        <f>1/E3</f>
        <v>10</v>
      </c>
      <c r="H3" s="1" t="e">
        <f>1/F3</f>
        <v>#DIV/0!</v>
      </c>
      <c r="J3" s="1">
        <f t="shared" ref="J3:J6" si="0">$J$8*E3/($J$7+E3)</f>
        <v>0</v>
      </c>
      <c r="K3" s="1">
        <f>SQRT((J3-F3)^2)</f>
        <v>0</v>
      </c>
    </row>
    <row r="4" spans="1:19" x14ac:dyDescent="0.25">
      <c r="A4" s="1">
        <v>0.5</v>
      </c>
      <c r="B4" s="2"/>
      <c r="C4" s="2"/>
      <c r="D4" s="2"/>
      <c r="E4" s="1">
        <f t="shared" ref="E4:E6" si="1">A4</f>
        <v>0.5</v>
      </c>
      <c r="F4" s="1">
        <f t="shared" ref="F4:F6" si="2">SUM(B4:D4)/3</f>
        <v>0</v>
      </c>
      <c r="G4" s="1">
        <f t="shared" ref="G4:G6" si="3">1/E4</f>
        <v>2</v>
      </c>
      <c r="H4" s="1" t="e">
        <f t="shared" ref="H4:H6" si="4">1/F4</f>
        <v>#DIV/0!</v>
      </c>
      <c r="J4" s="1">
        <f t="shared" si="0"/>
        <v>0</v>
      </c>
      <c r="K4" s="1">
        <f t="shared" ref="K4:K6" si="5">SQRT((J4-F4)^2)</f>
        <v>0</v>
      </c>
    </row>
    <row r="5" spans="1:19" x14ac:dyDescent="0.25">
      <c r="A5" s="1">
        <v>1</v>
      </c>
      <c r="B5" s="2"/>
      <c r="C5" s="2"/>
      <c r="D5" s="2"/>
      <c r="E5" s="1">
        <f t="shared" si="1"/>
        <v>1</v>
      </c>
      <c r="F5" s="1">
        <f t="shared" si="2"/>
        <v>0</v>
      </c>
      <c r="G5" s="1">
        <f t="shared" si="3"/>
        <v>1</v>
      </c>
      <c r="H5" s="1" t="e">
        <f t="shared" si="4"/>
        <v>#DIV/0!</v>
      </c>
      <c r="J5" s="1">
        <f t="shared" si="0"/>
        <v>0</v>
      </c>
      <c r="K5" s="1">
        <f t="shared" si="5"/>
        <v>0</v>
      </c>
    </row>
    <row r="6" spans="1:19" x14ac:dyDescent="0.25">
      <c r="A6" s="1">
        <v>2</v>
      </c>
      <c r="B6" s="2"/>
      <c r="C6" s="2"/>
      <c r="D6" s="2"/>
      <c r="E6" s="1">
        <f t="shared" si="1"/>
        <v>2</v>
      </c>
      <c r="F6" s="1">
        <f t="shared" si="2"/>
        <v>0</v>
      </c>
      <c r="G6" s="1">
        <f t="shared" si="3"/>
        <v>0.5</v>
      </c>
      <c r="H6" s="1" t="e">
        <f t="shared" si="4"/>
        <v>#DIV/0!</v>
      </c>
      <c r="J6" s="1">
        <f t="shared" si="0"/>
        <v>0</v>
      </c>
      <c r="K6" s="1">
        <f t="shared" si="5"/>
        <v>0</v>
      </c>
    </row>
    <row r="7" spans="1:19" x14ac:dyDescent="0.25">
      <c r="I7" s="1" t="s">
        <v>8</v>
      </c>
      <c r="J7" s="2"/>
      <c r="L7" s="1" t="e">
        <f>SUM(K2:K6)</f>
        <v>#DIV/0!</v>
      </c>
    </row>
    <row r="8" spans="1:19" x14ac:dyDescent="0.25">
      <c r="I8" s="1" t="s">
        <v>9</v>
      </c>
      <c r="J8" s="2"/>
    </row>
    <row r="11" spans="1:19" x14ac:dyDescent="0.25">
      <c r="R11" s="3"/>
      <c r="S11" s="3"/>
    </row>
    <row r="12" spans="1:19" x14ac:dyDescent="0.25">
      <c r="R12" s="3"/>
      <c r="S12" s="3"/>
    </row>
    <row r="13" spans="1:19" x14ac:dyDescent="0.25">
      <c r="R13" s="3"/>
      <c r="S13" s="3"/>
    </row>
    <row r="14" spans="1:19" x14ac:dyDescent="0.25">
      <c r="R14" s="3"/>
      <c r="S14" s="3"/>
    </row>
    <row r="15" spans="1:19" x14ac:dyDescent="0.25">
      <c r="R15" s="3"/>
      <c r="S15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2017-10-11T11:04:02Z</dcterms:modified>
</cp:coreProperties>
</file>