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70" windowHeight="9120" activeTab="1"/>
  </bookViews>
  <sheets>
    <sheet name="Ex5_p548" sheetId="1" r:id="rId1"/>
    <sheet name="Auto" sheetId="2" r:id="rId2"/>
  </sheets>
  <definedNames/>
  <calcPr fullCalcOnLoad="1"/>
</workbook>
</file>

<file path=xl/sharedStrings.xml><?xml version="1.0" encoding="utf-8"?>
<sst xmlns="http://schemas.openxmlformats.org/spreadsheetml/2006/main" count="143" uniqueCount="126">
  <si>
    <t>Exercise 5, page 548</t>
  </si>
  <si>
    <t>(a)</t>
  </si>
  <si>
    <t>The partial regression coefficient of x5 is 5,793. This means that holding all</t>
  </si>
  <si>
    <t xml:space="preserve">other factors constant, the expected (or average) annual salary of a chief </t>
  </si>
  <si>
    <t>justice of a state supreme court is $5,793 more if the justice can be removed</t>
  </si>
  <si>
    <t xml:space="preserve">from office by the governor, judicial review board, or majority vote of the </t>
  </si>
  <si>
    <t>supreme court, than if the justice cannot be removed in this way.</t>
  </si>
  <si>
    <t>(b)</t>
  </si>
  <si>
    <t>The partial regression coefficient of x6 is -3,100. This means that holding all</t>
  </si>
  <si>
    <t>other factors constant, the expected (or average) annual salary of a chief</t>
  </si>
  <si>
    <t>justice of a state supreme court is $3,100 less if the justice is elected on a</t>
  </si>
  <si>
    <t>partisan ballots, than if the justice is not elected in this way.</t>
  </si>
  <si>
    <t>(c )</t>
  </si>
  <si>
    <t>Ho</t>
  </si>
  <si>
    <t>b5 = 0</t>
  </si>
  <si>
    <t>Ha</t>
  </si>
  <si>
    <t>b5 &gt; 0</t>
  </si>
  <si>
    <t>Test statistic</t>
  </si>
  <si>
    <t>b5/s5</t>
  </si>
  <si>
    <t xml:space="preserve">b5 = </t>
  </si>
  <si>
    <t xml:space="preserve">s5 = </t>
  </si>
  <si>
    <t>t-statistic</t>
  </si>
  <si>
    <t>t_(43,0.05)</t>
  </si>
  <si>
    <t>Since Test statistic &gt; t-statistic from table, we reject the null hypothesis.</t>
  </si>
  <si>
    <t xml:space="preserve">We conclude that we have sufficient statistical evidence (at the 5% level) to </t>
  </si>
  <si>
    <t>conclude that if the justice can be removed by the three ways listed above, then</t>
  </si>
  <si>
    <t>their annual salaries are in fact more than if they cannot be removed in this way.</t>
  </si>
  <si>
    <t>(d)</t>
  </si>
  <si>
    <t>b6 = 0</t>
  </si>
  <si>
    <t xml:space="preserve">b6 = </t>
  </si>
  <si>
    <t>b6 &lt; 0</t>
  </si>
  <si>
    <t xml:space="preserve">s6 = </t>
  </si>
  <si>
    <t>b6/s6</t>
  </si>
  <si>
    <t>Since Test statistic &lt; - t-statistic, we again reject the null hypothesis in favour</t>
  </si>
  <si>
    <t>of the one-sided alternative listed above.</t>
  </si>
  <si>
    <t>That is, we conclude that we have sufficient statistical evidence (at the 5% level)</t>
  </si>
  <si>
    <t xml:space="preserve">to conclude that if the justice is elected on partisan ballots, then their annual </t>
  </si>
  <si>
    <t>salaries are in fact less than if they aren't elected in this way.</t>
  </si>
  <si>
    <t>(e)</t>
  </si>
  <si>
    <t xml:space="preserve">We have b1 = </t>
  </si>
  <si>
    <t xml:space="preserve">and s1 = </t>
  </si>
  <si>
    <t>A 95% confidence interval for beta1 is given by b1 +/- t_(43,0.025)*s1.</t>
  </si>
  <si>
    <t>Lower limit</t>
  </si>
  <si>
    <t>t_(43,0.025)</t>
  </si>
  <si>
    <t>Upper limit</t>
  </si>
  <si>
    <t>Auto data regression</t>
  </si>
  <si>
    <t xml:space="preserve">Our first model is regressed as "ls price c weight domestic". </t>
  </si>
  <si>
    <t>Dependent Variable: PRICE</t>
  </si>
  <si>
    <t>Method: Least Squares</t>
  </si>
  <si>
    <t>Date: 04/22/02   Time: 16:33</t>
  </si>
  <si>
    <t>Sample: 1 74</t>
  </si>
  <si>
    <t>Included observations: 74</t>
  </si>
  <si>
    <t>Variable</t>
  </si>
  <si>
    <t>Coefficient</t>
  </si>
  <si>
    <t>Std. Error</t>
  </si>
  <si>
    <t>t-Statistic</t>
  </si>
  <si>
    <t xml:space="preserve">Prob.  </t>
  </si>
  <si>
    <t>C</t>
  </si>
  <si>
    <t>WEIGHT</t>
  </si>
  <si>
    <t>DOMESTIC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</si>
  <si>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</si>
  <si>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</si>
  <si>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</si>
  <si>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</si>
  <si>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</si>
  <si>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</si>
  <si>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</si>
  <si>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</si>
  <si>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</si>
  <si>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</si>
  <si>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</si>
  <si>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</si>
  <si>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We also obtain the following data using the stats command.</t>
  </si>
  <si>
    <t>Mean weight</t>
  </si>
  <si>
    <t>Mean price</t>
  </si>
  <si>
    <t>The weight elasticity of price is given as b_weight * mean(weight)/mean(price).</t>
  </si>
  <si>
    <t>This works out to</t>
  </si>
  <si>
    <t>For a 95% confidence interval, we need to compute a 95% confidence interval</t>
  </si>
  <si>
    <t>for b_weight, and then multiply it by mean(weight)/mean(price).</t>
  </si>
  <si>
    <t xml:space="preserve">z_0.025 = </t>
  </si>
  <si>
    <t>Lower limit, elasticity</t>
  </si>
  <si>
    <t>Upper limit, elasticity</t>
  </si>
  <si>
    <t>For this, we use a log-linear model. Our model looks like:</t>
  </si>
  <si>
    <t>log(price) = c(1) + c(2) log(weight) + c(3) domestic + epsilon.</t>
  </si>
  <si>
    <t>LOG(WEIGHT)</t>
  </si>
  <si>
    <t>The weight elasticity of price is simply the coefficient of LOG(WEIGHT), which is</t>
  </si>
  <si>
    <t xml:space="preserve">1.287. This is lower than the answer in part 1, but within the 95% confidence </t>
  </si>
  <si>
    <t>interval.</t>
  </si>
  <si>
    <t>Our model is now constructed using an interaction variable for</t>
  </si>
  <si>
    <t>WEIGHT*DOMESTIC. Hence our regression command is:</t>
  </si>
  <si>
    <t>"ls log(price) c log(weight) domestic*log(weight) domestic".</t>
  </si>
  <si>
    <t>DOMESTIC*LOG(WEIGHT)</t>
  </si>
  <si>
    <t>Testing whether weight elasticity of price is the same for foreign and domestic</t>
  </si>
  <si>
    <t>cars is done using the following hypotheses.</t>
  </si>
  <si>
    <t>c(3) = 0</t>
  </si>
  <si>
    <t>c(3) &lt;&gt; 0</t>
  </si>
  <si>
    <t>Since the p-value for c(3) is 13.5% &gt; 10%, we accept the null hypothesis.</t>
  </si>
  <si>
    <t>c(3) is the coefficient for</t>
  </si>
  <si>
    <t>DOMESTIC*LOG(WEIGHT).</t>
  </si>
  <si>
    <t>We conclude that at the 10% significance level, we find no statistical evidence</t>
  </si>
  <si>
    <t>indicating that foreign and domestic cars have difference weight elasticities of</t>
  </si>
  <si>
    <t>price.</t>
  </si>
  <si>
    <t>To answer this question, we will revert to the linear model of part 1. We want to</t>
  </si>
  <si>
    <t>set up a linear regression model which includes the interaction variable for</t>
  </si>
  <si>
    <t>WEIGHT*DOMESTIC</t>
  </si>
  <si>
    <t>WEIGHT*DOMESTIC.</t>
  </si>
  <si>
    <t>We conclude that we have sufficient statistical evidence to indicate that foreign</t>
  </si>
  <si>
    <t>and domestic cars cannot be pooled in the same regression.</t>
  </si>
  <si>
    <t>In model 1, if we re-scale the units, then both the coefficient and the mean of</t>
  </si>
  <si>
    <t>weight change by the same number, so the elasticity is completely unaffected.</t>
  </si>
  <si>
    <t>However, the coefficient changes.</t>
  </si>
  <si>
    <t>The model in question 2 is completely scale-invariant, so elasticity is unaffected.</t>
  </si>
  <si>
    <t>The coefficient also remains the same.</t>
  </si>
  <si>
    <t>WEIGHT*DOMESTIC, and see if we can drop the variables DOMESTIC and .</t>
  </si>
  <si>
    <t>At least one of C(3), C(4) is non-zero.</t>
  </si>
  <si>
    <t>C(1)</t>
  </si>
  <si>
    <t>C(2)</t>
  </si>
  <si>
    <t>C(3)</t>
  </si>
  <si>
    <t>C(4)</t>
  </si>
  <si>
    <t>C(3) = C(4) = 0</t>
  </si>
  <si>
    <t xml:space="preserve">We test this with the command "drop domestic weight*domestic". We get an </t>
  </si>
  <si>
    <t xml:space="preserve">F-statistic of 17.74, and a p-value of 0.000001, much less than 5%. Hence we </t>
  </si>
  <si>
    <t>reject the null hypothesis.</t>
  </si>
  <si>
    <t xml:space="preserve">With the log model, we get F-statistic 13.56 and p-value 0.000011, and still </t>
  </si>
  <si>
    <t>reject the null.</t>
  </si>
  <si>
    <t>We use the command "ls log(price) c log(weight) domestic" to estimate this equation.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</si>
</sst>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6">
      <selection activeCell="B49" sqref="B49"/>
    </sheetView>
  </sheetViews>
  <sheetFormatPr defaultColWidth="9.140625" defaultRowHeight="12.75"/>
  <cols>
    <col min="1" max="1" width="4.28125" style="0" customWidth="1"/>
    <col min="2" max="2" width="12.7109375" style="0" customWidth="1"/>
  </cols>
  <sheetData>
    <row r="2" ht="12.75">
      <c r="B2" s="1" t="s">
        <v>0</v>
      </c>
    </row>
    <row r="4" spans="1:2" ht="12.75">
      <c r="A4" t="s">
        <v>1</v>
      </c>
      <c r="B4" t="s">
        <v>2</v>
      </c>
    </row>
    <row r="5" ht="12.75">
      <c r="B5" t="s">
        <v>3</v>
      </c>
    </row>
    <row r="6" ht="12.75">
      <c r="B6" t="s">
        <v>4</v>
      </c>
    </row>
    <row r="7" ht="12.75">
      <c r="B7" t="s">
        <v>5</v>
      </c>
    </row>
    <row r="8" ht="12.75">
      <c r="B8" t="s">
        <v>6</v>
      </c>
    </row>
    <row r="10" spans="1:2" ht="12.75">
      <c r="A10" t="s">
        <v>7</v>
      </c>
      <c r="B10" t="s">
        <v>8</v>
      </c>
    </row>
    <row r="11" ht="12.75">
      <c r="B11" t="s">
        <v>9</v>
      </c>
    </row>
    <row r="12" ht="12.75">
      <c r="B12" t="s">
        <v>10</v>
      </c>
    </row>
    <row r="13" ht="12.75">
      <c r="B13" t="s">
        <v>11</v>
      </c>
    </row>
    <row r="15" spans="1:6" ht="12.75">
      <c r="A15" t="s">
        <v>12</v>
      </c>
      <c r="B15" t="s">
        <v>13</v>
      </c>
      <c r="C15" t="s">
        <v>14</v>
      </c>
      <c r="E15" t="s">
        <v>19</v>
      </c>
      <c r="F15">
        <v>5793</v>
      </c>
    </row>
    <row r="16" spans="2:6" ht="12.75">
      <c r="B16" t="s">
        <v>15</v>
      </c>
      <c r="C16" t="s">
        <v>16</v>
      </c>
      <c r="E16" t="s">
        <v>20</v>
      </c>
      <c r="F16">
        <v>2897</v>
      </c>
    </row>
    <row r="18" spans="2:4" ht="12.75">
      <c r="B18" t="s">
        <v>17</v>
      </c>
      <c r="C18" t="s">
        <v>18</v>
      </c>
      <c r="D18">
        <f>F15/F16</f>
        <v>1.9996548153261995</v>
      </c>
    </row>
    <row r="19" spans="2:4" ht="12.75">
      <c r="B19" t="s">
        <v>21</v>
      </c>
      <c r="C19" t="s">
        <v>22</v>
      </c>
      <c r="D19">
        <v>1.682</v>
      </c>
    </row>
    <row r="21" ht="12.75">
      <c r="B21" t="s">
        <v>23</v>
      </c>
    </row>
    <row r="23" ht="12.75">
      <c r="B23" t="s">
        <v>24</v>
      </c>
    </row>
    <row r="24" ht="12.75">
      <c r="B24" t="s">
        <v>25</v>
      </c>
    </row>
    <row r="25" ht="12.75">
      <c r="B25" t="s">
        <v>26</v>
      </c>
    </row>
    <row r="27" spans="1:6" ht="12.75">
      <c r="A27" t="s">
        <v>27</v>
      </c>
      <c r="B27" t="s">
        <v>13</v>
      </c>
      <c r="C27" t="s">
        <v>28</v>
      </c>
      <c r="E27" t="s">
        <v>29</v>
      </c>
      <c r="F27">
        <v>-3100</v>
      </c>
    </row>
    <row r="28" spans="2:6" ht="12.75">
      <c r="B28" t="s">
        <v>15</v>
      </c>
      <c r="C28" t="s">
        <v>30</v>
      </c>
      <c r="E28" t="s">
        <v>31</v>
      </c>
      <c r="F28">
        <v>1761</v>
      </c>
    </row>
    <row r="30" spans="2:4" ht="12.75">
      <c r="B30" t="s">
        <v>17</v>
      </c>
      <c r="C30" t="s">
        <v>32</v>
      </c>
      <c r="D30">
        <f>F27/F28</f>
        <v>-1.7603634298693924</v>
      </c>
    </row>
    <row r="31" spans="2:4" ht="12.75">
      <c r="B31" t="s">
        <v>21</v>
      </c>
      <c r="C31" t="s">
        <v>22</v>
      </c>
      <c r="D31">
        <v>1.682</v>
      </c>
    </row>
    <row r="33" ht="12.75">
      <c r="B33" t="s">
        <v>33</v>
      </c>
    </row>
    <row r="34" ht="12.75">
      <c r="B34" t="s">
        <v>34</v>
      </c>
    </row>
    <row r="36" ht="12.75">
      <c r="B36" t="s">
        <v>35</v>
      </c>
    </row>
    <row r="37" ht="12.75">
      <c r="B37" t="s">
        <v>36</v>
      </c>
    </row>
    <row r="38" ht="12.75">
      <c r="B38" t="s">
        <v>37</v>
      </c>
    </row>
    <row r="40" spans="1:3" ht="12.75">
      <c r="A40" t="s">
        <v>38</v>
      </c>
      <c r="B40" t="s">
        <v>39</v>
      </c>
      <c r="C40">
        <v>547</v>
      </c>
    </row>
    <row r="41" spans="2:3" ht="12.75">
      <c r="B41" t="s">
        <v>40</v>
      </c>
      <c r="C41">
        <v>124.3</v>
      </c>
    </row>
    <row r="43" ht="12.75">
      <c r="B43" t="s">
        <v>41</v>
      </c>
    </row>
    <row r="45" spans="2:3" ht="12.75">
      <c r="B45" t="s">
        <v>43</v>
      </c>
      <c r="C45">
        <v>2.018</v>
      </c>
    </row>
    <row r="46" spans="2:3" ht="12.75">
      <c r="B46" t="s">
        <v>42</v>
      </c>
      <c r="C46">
        <f>C40-C41*C45</f>
        <v>296.1626</v>
      </c>
    </row>
    <row r="47" spans="2:3" ht="12.75">
      <c r="B47" t="s">
        <v>44</v>
      </c>
      <c r="C47">
        <f>C40+C45*C41</f>
        <v>797.8374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2"/>
  <sheetViews>
    <sheetView tabSelected="1" zoomScale="75" zoomScaleNormal="75" workbookViewId="0" topLeftCell="A66">
      <selection activeCell="A110" sqref="A110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4" width="9.28125" style="0" bestFit="1" customWidth="1"/>
    <col min="5" max="5" width="12.28125" style="0" customWidth="1"/>
    <col min="6" max="6" width="9.7109375" style="0" bestFit="1" customWidth="1"/>
  </cols>
  <sheetData>
    <row r="2" ht="12.75">
      <c r="B2" s="1" t="s">
        <v>45</v>
      </c>
    </row>
    <row r="4" ht="12.75">
      <c r="B4" t="s">
        <v>46</v>
      </c>
    </row>
    <row r="6" ht="12.75">
      <c r="B6" t="s">
        <v>47</v>
      </c>
    </row>
    <row r="7" ht="12.75">
      <c r="B7" t="s">
        <v>48</v>
      </c>
    </row>
    <row r="8" ht="12.75">
      <c r="B8" t="s">
        <v>49</v>
      </c>
    </row>
    <row r="9" ht="12.75">
      <c r="B9" t="s">
        <v>50</v>
      </c>
    </row>
    <row r="10" ht="12.75">
      <c r="B10" t="s">
        <v>51</v>
      </c>
    </row>
    <row r="12" spans="2:6" ht="12.75">
      <c r="B12" t="s">
        <v>52</v>
      </c>
      <c r="C12" t="s">
        <v>53</v>
      </c>
      <c r="D12" t="s">
        <v>54</v>
      </c>
      <c r="E12" t="s">
        <v>55</v>
      </c>
      <c r="F12" t="s">
        <v>56</v>
      </c>
    </row>
    <row r="14" spans="2:6" ht="12.75">
      <c r="B14" t="s">
        <v>57</v>
      </c>
      <c r="C14">
        <v>-1305.84265772</v>
      </c>
      <c r="D14">
        <v>1021.89682721</v>
      </c>
      <c r="E14">
        <v>-1.27786154428</v>
      </c>
      <c r="F14">
        <v>0.205460509682</v>
      </c>
    </row>
    <row r="15" spans="2:6" ht="12.75">
      <c r="B15" t="s">
        <v>58</v>
      </c>
      <c r="C15">
        <v>3.32073677075</v>
      </c>
      <c r="D15">
        <v>0.395878415418</v>
      </c>
      <c r="E15">
        <v>8.38827438279</v>
      </c>
      <c r="F15" s="2">
        <v>3.18565815782E-12</v>
      </c>
    </row>
    <row r="16" spans="2:6" ht="12.75">
      <c r="B16" t="s">
        <v>59</v>
      </c>
      <c r="C16">
        <v>-3637.00129588</v>
      </c>
      <c r="D16">
        <v>668.582951636</v>
      </c>
      <c r="E16">
        <v>-5.43986544524</v>
      </c>
      <c r="F16" s="2">
        <v>7.17532343191E-07</v>
      </c>
    </row>
    <row r="18" spans="2:6" ht="12.75">
      <c r="B18" t="s">
        <v>60</v>
      </c>
      <c r="C18">
        <v>0.498939597763</v>
      </c>
      <c r="D18" t="s">
        <v>61</v>
      </c>
      <c r="F18">
        <v>6165.25675676</v>
      </c>
    </row>
    <row r="19" spans="2:6" ht="12.75">
      <c r="B19" t="s">
        <v>62</v>
      </c>
      <c r="C19">
        <v>0.484825220235</v>
      </c>
      <c r="D19" t="s">
        <v>63</v>
      </c>
      <c r="F19">
        <v>2949.49588477</v>
      </c>
    </row>
    <row r="20" spans="2:6" ht="12.75">
      <c r="B20" t="s">
        <v>64</v>
      </c>
      <c r="C20">
        <v>2117.02063709</v>
      </c>
      <c r="D20" t="s">
        <v>65</v>
      </c>
      <c r="F20">
        <v>18.19310297</v>
      </c>
    </row>
    <row r="21" spans="2:6" ht="12.75">
      <c r="B21" t="s">
        <v>66</v>
      </c>
      <c r="C21">
        <v>318206122.827</v>
      </c>
      <c r="D21" t="s">
        <v>67</v>
      </c>
      <c r="F21">
        <v>18.2865110144</v>
      </c>
    </row>
    <row r="22" spans="2:6" ht="12.75">
      <c r="B22" t="s">
        <v>68</v>
      </c>
      <c r="C22">
        <v>-670.144809892</v>
      </c>
      <c r="D22" t="s">
        <v>69</v>
      </c>
      <c r="F22">
        <v>35.3497415512</v>
      </c>
    </row>
    <row r="23" spans="2:6" ht="12.75">
      <c r="B23" t="s">
        <v>70</v>
      </c>
      <c r="C23">
        <v>1.34244800038</v>
      </c>
      <c r="D23" t="s">
        <v>71</v>
      </c>
      <c r="F23" s="2">
        <v>2.21869669332E-11</v>
      </c>
    </row>
    <row r="25" spans="1:2" ht="12.75">
      <c r="A25">
        <v>1</v>
      </c>
      <c r="B25" t="s">
        <v>72</v>
      </c>
    </row>
    <row r="26" spans="2:3" ht="12.75">
      <c r="B26" t="s">
        <v>73</v>
      </c>
      <c r="C26">
        <v>3019.459</v>
      </c>
    </row>
    <row r="27" spans="2:3" ht="12.75">
      <c r="B27" t="s">
        <v>74</v>
      </c>
      <c r="C27">
        <v>6165.257</v>
      </c>
    </row>
    <row r="29" ht="12.75">
      <c r="B29" t="s">
        <v>75</v>
      </c>
    </row>
    <row r="30" spans="2:3" ht="12.75">
      <c r="B30" t="s">
        <v>76</v>
      </c>
      <c r="C30">
        <f>C15*C26/C27</f>
        <v>1.6263439673434577</v>
      </c>
    </row>
    <row r="32" ht="12.75">
      <c r="B32" t="s">
        <v>77</v>
      </c>
    </row>
    <row r="33" ht="12.75">
      <c r="B33" t="s">
        <v>78</v>
      </c>
    </row>
    <row r="35" spans="2:3" ht="12.75">
      <c r="B35" t="s">
        <v>79</v>
      </c>
      <c r="C35">
        <v>1.96</v>
      </c>
    </row>
    <row r="37" spans="2:3" ht="12.75">
      <c r="B37" t="s">
        <v>80</v>
      </c>
      <c r="C37">
        <f>(C15-C35*D15)*C26/C27</f>
        <v>1.2463332487463816</v>
      </c>
    </row>
    <row r="38" spans="2:3" ht="12.75">
      <c r="B38" t="s">
        <v>81</v>
      </c>
      <c r="C38">
        <f>(C15+C35*D15)*C26/C27</f>
        <v>2.0063546859405337</v>
      </c>
    </row>
    <row r="40" spans="1:2" ht="12.75">
      <c r="A40">
        <v>2</v>
      </c>
      <c r="B40" t="s">
        <v>82</v>
      </c>
    </row>
    <row r="41" ht="12.75">
      <c r="B41" t="s">
        <v>83</v>
      </c>
    </row>
    <row r="43" ht="12.75">
      <c r="B43" t="s">
        <v>125</v>
      </c>
    </row>
    <row r="45" spans="2:6" ht="12.75">
      <c r="B45" t="s">
        <v>57</v>
      </c>
      <c r="C45">
        <v>-1.26245445087</v>
      </c>
      <c r="D45">
        <v>1.21257438823</v>
      </c>
      <c r="E45">
        <v>-1.04113567227</v>
      </c>
      <c r="F45">
        <v>0.301344948111</v>
      </c>
    </row>
    <row r="46" spans="2:6" ht="12.75">
      <c r="B46" t="s">
        <v>84</v>
      </c>
      <c r="C46">
        <v>1.28748474021</v>
      </c>
      <c r="D46">
        <v>0.156624792422</v>
      </c>
      <c r="E46">
        <v>8.2201848143</v>
      </c>
      <c r="F46" s="2">
        <v>6.53047024465E-12</v>
      </c>
    </row>
    <row r="47" spans="2:6" ht="12.75">
      <c r="B47" t="s">
        <v>59</v>
      </c>
      <c r="C47">
        <v>-0.525732060474</v>
      </c>
      <c r="D47">
        <v>0.0906498527151</v>
      </c>
      <c r="E47">
        <v>-5.79959089537</v>
      </c>
      <c r="F47" s="2">
        <v>1.70037711898E-07</v>
      </c>
    </row>
    <row r="49" ht="12.75">
      <c r="B49" t="s">
        <v>85</v>
      </c>
    </row>
    <row r="50" ht="12.75">
      <c r="B50" t="s">
        <v>86</v>
      </c>
    </row>
    <row r="51" ht="12.75">
      <c r="B51" t="s">
        <v>87</v>
      </c>
    </row>
    <row r="53" spans="1:2" ht="12.75">
      <c r="A53">
        <v>3</v>
      </c>
      <c r="B53" t="s">
        <v>88</v>
      </c>
    </row>
    <row r="54" ht="12.75">
      <c r="B54" t="s">
        <v>89</v>
      </c>
    </row>
    <row r="55" ht="12.75">
      <c r="B55" t="s">
        <v>90</v>
      </c>
    </row>
    <row r="57" spans="2:6" ht="12.75">
      <c r="B57" t="s">
        <v>57</v>
      </c>
      <c r="C57">
        <v>-4.92398521031</v>
      </c>
      <c r="D57">
        <v>2.70533759016</v>
      </c>
      <c r="E57">
        <v>-1.82010009701</v>
      </c>
      <c r="F57">
        <v>0.0730189647803</v>
      </c>
    </row>
    <row r="58" spans="2:6" ht="12.75">
      <c r="B58" t="s">
        <v>84</v>
      </c>
      <c r="C58">
        <v>1.76102299837</v>
      </c>
      <c r="D58">
        <v>0.349789964878</v>
      </c>
      <c r="E58">
        <v>5.03451549557</v>
      </c>
      <c r="F58" s="2">
        <v>3.57263630151E-06</v>
      </c>
    </row>
    <row r="59" spans="2:6" ht="12.75">
      <c r="B59" t="s">
        <v>91</v>
      </c>
      <c r="C59">
        <v>-0.58966720468</v>
      </c>
      <c r="D59">
        <v>0.390331227104</v>
      </c>
      <c r="E59">
        <v>-1.51068416702</v>
      </c>
      <c r="F59">
        <v>0.135370194679</v>
      </c>
    </row>
    <row r="60" spans="2:6" ht="12.75">
      <c r="B60" t="s">
        <v>59</v>
      </c>
      <c r="C60">
        <v>4.07447211242</v>
      </c>
      <c r="D60">
        <v>3.04643817089</v>
      </c>
      <c r="E60">
        <v>1.33745439226</v>
      </c>
      <c r="F60">
        <v>0.185403949495</v>
      </c>
    </row>
    <row r="62" ht="12.75">
      <c r="B62" t="s">
        <v>92</v>
      </c>
    </row>
    <row r="63" ht="12.75">
      <c r="B63" t="s">
        <v>93</v>
      </c>
    </row>
    <row r="65" spans="2:5" ht="12.75">
      <c r="B65" t="s">
        <v>13</v>
      </c>
      <c r="C65" t="s">
        <v>94</v>
      </c>
      <c r="E65" t="s">
        <v>97</v>
      </c>
    </row>
    <row r="66" spans="2:5" ht="12.75">
      <c r="B66" t="s">
        <v>15</v>
      </c>
      <c r="C66" t="s">
        <v>95</v>
      </c>
      <c r="E66" t="s">
        <v>98</v>
      </c>
    </row>
    <row r="68" ht="12.75">
      <c r="B68" t="s">
        <v>96</v>
      </c>
    </row>
    <row r="70" ht="12.75">
      <c r="B70" t="s">
        <v>99</v>
      </c>
    </row>
    <row r="71" ht="12.75">
      <c r="B71" t="s">
        <v>100</v>
      </c>
    </row>
    <row r="72" ht="12.75">
      <c r="B72" t="s">
        <v>101</v>
      </c>
    </row>
    <row r="74" spans="1:2" ht="12.75">
      <c r="A74">
        <v>4</v>
      </c>
      <c r="B74" t="s">
        <v>102</v>
      </c>
    </row>
    <row r="75" ht="12.75">
      <c r="B75" t="s">
        <v>103</v>
      </c>
    </row>
    <row r="76" ht="12.75">
      <c r="B76" t="s">
        <v>113</v>
      </c>
    </row>
    <row r="77" ht="12.75">
      <c r="B77" t="s">
        <v>105</v>
      </c>
    </row>
    <row r="79" spans="2:7" ht="12.75">
      <c r="B79" t="s">
        <v>57</v>
      </c>
      <c r="C79">
        <v>-6033.31575259</v>
      </c>
      <c r="D79">
        <v>2452.81836875</v>
      </c>
      <c r="E79">
        <v>-2.45974827548</v>
      </c>
      <c r="F79">
        <v>0.0163762129451</v>
      </c>
      <c r="G79" s="3" t="s">
        <v>115</v>
      </c>
    </row>
    <row r="80" spans="2:7" ht="12.75">
      <c r="B80" t="s">
        <v>58</v>
      </c>
      <c r="C80">
        <v>5.36204016795</v>
      </c>
      <c r="D80">
        <v>1.04187658724</v>
      </c>
      <c r="E80">
        <v>5.14652141496</v>
      </c>
      <c r="F80" s="2">
        <v>2.32226116994E-06</v>
      </c>
      <c r="G80" s="3" t="s">
        <v>116</v>
      </c>
    </row>
    <row r="81" spans="2:7" ht="12.75">
      <c r="B81" t="s">
        <v>59</v>
      </c>
      <c r="C81">
        <v>2171.59676312</v>
      </c>
      <c r="D81">
        <v>2829.40940946</v>
      </c>
      <c r="E81">
        <v>0.767508850383</v>
      </c>
      <c r="F81">
        <v>0.445360232356</v>
      </c>
      <c r="G81" s="3" t="s">
        <v>117</v>
      </c>
    </row>
    <row r="82" spans="2:7" ht="12.75">
      <c r="B82" t="s">
        <v>104</v>
      </c>
      <c r="C82">
        <v>-2.36722662831</v>
      </c>
      <c r="D82">
        <v>1.12197303227</v>
      </c>
      <c r="E82">
        <v>-2.10987836626</v>
      </c>
      <c r="F82">
        <v>0.0384453245507</v>
      </c>
      <c r="G82" s="3" t="s">
        <v>118</v>
      </c>
    </row>
    <row r="84" spans="2:3" ht="12.75">
      <c r="B84" t="s">
        <v>13</v>
      </c>
      <c r="C84" t="s">
        <v>119</v>
      </c>
    </row>
    <row r="85" spans="2:3" ht="12.75">
      <c r="B85" t="s">
        <v>15</v>
      </c>
      <c r="C85" t="s">
        <v>114</v>
      </c>
    </row>
    <row r="87" ht="12.75">
      <c r="B87" t="s">
        <v>120</v>
      </c>
    </row>
    <row r="88" ht="12.75">
      <c r="B88" t="s">
        <v>121</v>
      </c>
    </row>
    <row r="89" ht="12.75">
      <c r="B89" t="s">
        <v>122</v>
      </c>
    </row>
    <row r="91" ht="12.75">
      <c r="B91" t="s">
        <v>123</v>
      </c>
    </row>
    <row r="92" ht="12.75">
      <c r="B92" t="s">
        <v>124</v>
      </c>
    </row>
    <row r="94" ht="12.75">
      <c r="B94" t="s">
        <v>106</v>
      </c>
    </row>
    <row r="95" ht="12.75">
      <c r="B95" t="s">
        <v>107</v>
      </c>
    </row>
    <row r="97" spans="1:2" ht="12.75">
      <c r="A97">
        <v>5</v>
      </c>
      <c r="B97" t="s">
        <v>108</v>
      </c>
    </row>
    <row r="98" ht="12.75">
      <c r="B98" t="s">
        <v>109</v>
      </c>
    </row>
    <row r="99" ht="12.75">
      <c r="B99" t="s">
        <v>110</v>
      </c>
    </row>
    <row r="101" ht="12.75">
      <c r="B101" t="s">
        <v>111</v>
      </c>
    </row>
    <row r="102" ht="12.75">
      <c r="B102" t="s">
        <v>112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Amitabh Sinha</dc:creator>
  <cp:keywords/>
  <dc:description/>
  <cp:lastModifiedBy>Amitabh Sinha</cp:lastModifiedBy>
  <dcterms:created xsi:type="dcterms:W3CDTF">2002-04-22T19:54:27Z</dcterms:created>
  <dcterms:modified xsi:type="dcterms:W3CDTF">2002-04-25T01:22:33Z</dcterms:modified>
  <cp:category/>
  <cp:version/>
  <cp:contentType/>
  <cp:contentStatus/>
</cp:coreProperties>
</file>